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10" activeTab="0"/>
  </bookViews>
  <sheets>
    <sheet name="Prelim Outstanding Debt Chart" sheetId="1" r:id="rId1"/>
  </sheets>
  <definedNames>
    <definedName name="_xlnm.Print_Area" localSheetId="0">'Prelim Outstanding Debt Chart'!$A$1:$H$33</definedName>
  </definedNames>
  <calcPr fullCalcOnLoad="1"/>
</workbook>
</file>

<file path=xl/sharedStrings.xml><?xml version="1.0" encoding="utf-8"?>
<sst xmlns="http://schemas.openxmlformats.org/spreadsheetml/2006/main" count="17" uniqueCount="17">
  <si>
    <t>ISTEA</t>
  </si>
  <si>
    <t>SPS</t>
  </si>
  <si>
    <t>TIFIA</t>
  </si>
  <si>
    <t>FY2017</t>
  </si>
  <si>
    <t>FY2016</t>
  </si>
  <si>
    <t>TOTAL</t>
  </si>
  <si>
    <t>*</t>
  </si>
  <si>
    <t>**</t>
  </si>
  <si>
    <t>***</t>
  </si>
  <si>
    <t>SPS &amp; TIFIA fully refunded into the System November 1, 2017 for FY2017</t>
  </si>
  <si>
    <t>SYSTEM BONDED DEBT</t>
  </si>
  <si>
    <t>System &amp; ISTEA Fiscal Year End was December 31 for FY2013-2017</t>
  </si>
  <si>
    <t>Special Projects System (SPS) &amp; TIFIA Fiscal Year End was August 31 for FY2013-FY2016</t>
  </si>
  <si>
    <t>Five Year Total Outstanding Debt</t>
  </si>
  <si>
    <t>FY2018</t>
  </si>
  <si>
    <t>FY2019</t>
  </si>
  <si>
    <t>FY2020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</si>
</sst>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62"/>
      <name val="Calibri"/>
      <family val="2"/>
    </font>
    <font>
      <b/>
      <sz val="14"/>
      <color indexed="62"/>
      <name val="Calibri"/>
      <family val="2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4"/>
      <name val="Calibri"/>
      <family val="2"/>
    </font>
    <font>
      <b/>
      <sz val="14"/>
      <color theme="4" tint="-0.24997000396251678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4" fontId="0" fillId="33" borderId="0" xfId="0" applyNumberFormat="1" applyFill="1" applyAlignment="1">
      <alignment/>
    </xf>
    <xf numFmtId="0" fontId="38" fillId="33" borderId="0" xfId="0" applyFont="1" applyFill="1" applyBorder="1" applyAlignment="1">
      <alignment horizontal="center"/>
    </xf>
    <xf numFmtId="164" fontId="0" fillId="33" borderId="0" xfId="44" applyNumberFormat="1" applyFont="1" applyFill="1" applyBorder="1" applyAlignment="1">
      <alignment/>
    </xf>
    <xf numFmtId="164" fontId="0" fillId="33" borderId="0" xfId="44" applyNumberFormat="1" applyFont="1" applyFill="1" applyBorder="1" applyAlignment="1">
      <alignment horizontal="center"/>
    </xf>
    <xf numFmtId="0" fontId="39" fillId="33" borderId="0" xfId="0" applyFont="1" applyFill="1" applyBorder="1" applyAlignment="1">
      <alignment/>
    </xf>
    <xf numFmtId="164" fontId="0" fillId="33" borderId="0" xfId="0" applyNumberFormat="1" applyFill="1" applyBorder="1" applyAlignment="1">
      <alignment/>
    </xf>
    <xf numFmtId="164" fontId="0" fillId="33" borderId="10" xfId="44" applyNumberFormat="1" applyFont="1" applyFill="1" applyBorder="1" applyAlignment="1">
      <alignment horizontal="center"/>
    </xf>
    <xf numFmtId="164" fontId="0" fillId="33" borderId="10" xfId="44" applyNumberFormat="1" applyFont="1" applyFill="1" applyBorder="1" applyAlignment="1">
      <alignment/>
    </xf>
    <xf numFmtId="0" fontId="40" fillId="33" borderId="0" xfId="0" applyFont="1" applyFill="1" applyBorder="1" applyAlignment="1">
      <alignment horizontal="left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38" fillId="33" borderId="12" xfId="0" applyFont="1" applyFill="1" applyBorder="1" applyAlignment="1">
      <alignment horizontal="center"/>
    </xf>
    <xf numFmtId="0" fontId="38" fillId="33" borderId="13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164" fontId="0" fillId="33" borderId="15" xfId="44" applyNumberFormat="1" applyFont="1" applyFill="1" applyBorder="1" applyAlignment="1">
      <alignment/>
    </xf>
    <xf numFmtId="164" fontId="0" fillId="33" borderId="16" xfId="44" applyNumberFormat="1" applyFont="1" applyFill="1" applyBorder="1" applyAlignment="1">
      <alignment/>
    </xf>
    <xf numFmtId="164" fontId="0" fillId="33" borderId="15" xfId="0" applyNumberFormat="1" applyFill="1" applyBorder="1" applyAlignment="1">
      <alignment/>
    </xf>
    <xf numFmtId="0" fontId="0" fillId="33" borderId="15" xfId="0" applyFill="1" applyBorder="1" applyAlignment="1">
      <alignment/>
    </xf>
    <xf numFmtId="0" fontId="40" fillId="33" borderId="14" xfId="0" applyFont="1" applyFill="1" applyBorder="1" applyAlignment="1">
      <alignment horizontal="left"/>
    </xf>
    <xf numFmtId="0" fontId="40" fillId="33" borderId="17" xfId="0" applyFont="1" applyFill="1" applyBorder="1" applyAlignment="1">
      <alignment horizontal="left"/>
    </xf>
    <xf numFmtId="0" fontId="40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6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Five Year Total Outstanding Debt</a:t>
            </a:r>
          </a:p>
        </c:rich>
      </c:tx>
      <c:layout>
        <c:manualLayout>
          <c:xMode val="factor"/>
          <c:yMode val="factor"/>
          <c:x val="-0.001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092"/>
          <c:w val="0.986"/>
          <c:h val="0.82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'Prelim Outstanding Debt Chart'!$B$25</c:f>
              <c:strCache>
                <c:ptCount val="1"/>
                <c:pt idx="0">
                  <c:v>SYSTEM BONDED DEBT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'Prelim Outstanding Debt Chart'!$C$24:$G$24</c:f>
              <c:strCache/>
            </c:strRef>
          </c:cat>
          <c:val>
            <c:numRef>
              <c:f>'Prelim Outstanding Debt Chart'!$C$25:$G$25</c:f>
              <c:numCache/>
            </c:numRef>
          </c:val>
        </c:ser>
        <c:ser>
          <c:idx val="1"/>
          <c:order val="1"/>
          <c:tx>
            <c:strRef>
              <c:f>'Prelim Outstanding Debt Chart'!$B$26</c:f>
              <c:strCache>
                <c:ptCount val="1"/>
                <c:pt idx="0">
                  <c:v>ISTEA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'Prelim Outstanding Debt Chart'!$C$24:$G$24</c:f>
              <c:strCache/>
            </c:strRef>
          </c:cat>
          <c:val>
            <c:numRef>
              <c:f>'Prelim Outstanding Debt Chart'!$C$26:$G$26</c:f>
              <c:numCache/>
            </c:numRef>
          </c:val>
        </c:ser>
        <c:ser>
          <c:idx val="2"/>
          <c:order val="2"/>
          <c:tx>
            <c:strRef>
              <c:f>'Prelim Outstanding Debt Chart'!$B$27</c:f>
              <c:strCache>
                <c:ptCount val="1"/>
                <c:pt idx="0">
                  <c:v>SPS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'Prelim Outstanding Debt Chart'!$C$24:$G$24</c:f>
              <c:strCache/>
            </c:strRef>
          </c:cat>
          <c:val>
            <c:numRef>
              <c:f>'Prelim Outstanding Debt Chart'!$C$27:$G$27</c:f>
              <c:numCache/>
            </c:numRef>
          </c:val>
        </c:ser>
        <c:ser>
          <c:idx val="3"/>
          <c:order val="3"/>
          <c:tx>
            <c:strRef>
              <c:f>'Prelim Outstanding Debt Chart'!$B$28</c:f>
              <c:strCache>
                <c:ptCount val="1"/>
                <c:pt idx="0">
                  <c:v>TIFIA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'Prelim Outstanding Debt Chart'!$C$24:$G$24</c:f>
              <c:strCache/>
            </c:strRef>
          </c:cat>
          <c:val>
            <c:numRef>
              <c:f>'Prelim Outstanding Debt Chart'!$C$28:$G$28</c:f>
              <c:numCache/>
            </c:numRef>
          </c:val>
        </c:ser>
        <c:overlap val="-27"/>
        <c:gapWidth val="219"/>
        <c:axId val="62910122"/>
        <c:axId val="29320187"/>
      </c:barChart>
      <c:catAx>
        <c:axId val="629101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9320187"/>
        <c:crosses val="autoZero"/>
        <c:auto val="1"/>
        <c:lblOffset val="100"/>
        <c:tickLblSkip val="1"/>
        <c:noMultiLvlLbl val="0"/>
      </c:catAx>
      <c:valAx>
        <c:axId val="293201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29101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65"/>
          <c:y val="0.9255"/>
          <c:w val="0.343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114300</xdr:rowOff>
    </xdr:from>
    <xdr:to>
      <xdr:col>6</xdr:col>
      <xdr:colOff>847725</xdr:colOff>
      <xdr:row>20</xdr:row>
      <xdr:rowOff>38100</xdr:rowOff>
    </xdr:to>
    <xdr:graphicFrame>
      <xdr:nvGraphicFramePr>
        <xdr:cNvPr id="1" name="Chart 3"/>
        <xdr:cNvGraphicFramePr/>
      </xdr:nvGraphicFramePr>
      <xdr:xfrm>
        <a:off x="9525" y="304800"/>
        <a:ext cx="78771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33"/>
  <sheetViews>
    <sheetView tabSelected="1" zoomScalePageLayoutView="0" workbookViewId="0" topLeftCell="A1">
      <selection activeCell="G29" sqref="G29"/>
    </sheetView>
  </sheetViews>
  <sheetFormatPr defaultColWidth="9.140625" defaultRowHeight="15"/>
  <cols>
    <col min="1" max="1" width="5.7109375" style="1" customWidth="1"/>
    <col min="2" max="2" width="26.7109375" style="1" customWidth="1"/>
    <col min="3" max="3" width="24.28125" style="1" customWidth="1"/>
    <col min="4" max="6" width="16.28125" style="1" bestFit="1" customWidth="1"/>
    <col min="7" max="7" width="19.28125" style="1" customWidth="1"/>
    <col min="8" max="8" width="16.28125" style="1" bestFit="1" customWidth="1"/>
    <col min="9" max="9" width="15.140625" style="1" customWidth="1"/>
    <col min="10" max="10" width="9.140625" style="1" customWidth="1"/>
    <col min="11" max="11" width="0.2890625" style="1" customWidth="1"/>
    <col min="12" max="15" width="9.140625" style="1" hidden="1" customWidth="1"/>
    <col min="16" max="16" width="16.28125" style="1" hidden="1" customWidth="1"/>
    <col min="17" max="17" width="14.28125" style="1" hidden="1" customWidth="1"/>
    <col min="18" max="16384" width="9.140625" style="1" customWidth="1"/>
  </cols>
  <sheetData>
    <row r="4" ht="15">
      <c r="B4" s="2"/>
    </row>
    <row r="23" spans="1:7" ht="24" customHeight="1">
      <c r="A23" s="10" t="s">
        <v>13</v>
      </c>
      <c r="B23" s="10"/>
      <c r="C23" s="5"/>
      <c r="D23" s="5"/>
      <c r="E23" s="5"/>
      <c r="F23" s="5"/>
      <c r="G23" s="5"/>
    </row>
    <row r="24" spans="1:9" ht="15.75">
      <c r="A24" s="15"/>
      <c r="B24" s="16"/>
      <c r="C24" s="17" t="s">
        <v>16</v>
      </c>
      <c r="D24" s="17" t="s">
        <v>15</v>
      </c>
      <c r="E24" s="17" t="s">
        <v>14</v>
      </c>
      <c r="F24" s="17" t="s">
        <v>3</v>
      </c>
      <c r="G24" s="18" t="s">
        <v>4</v>
      </c>
      <c r="I24" s="3"/>
    </row>
    <row r="25" spans="1:9" ht="15.75">
      <c r="A25" s="19"/>
      <c r="B25" s="7" t="s">
        <v>10</v>
      </c>
      <c r="C25" s="8">
        <v>9727863864</v>
      </c>
      <c r="D25" s="8">
        <v>9897258875</v>
      </c>
      <c r="E25" s="8">
        <v>10036671622</v>
      </c>
      <c r="F25" s="8">
        <v>10123709102</v>
      </c>
      <c r="G25" s="20">
        <v>8034666868</v>
      </c>
      <c r="I25" s="3"/>
    </row>
    <row r="26" spans="1:9" ht="15.75">
      <c r="A26" s="19"/>
      <c r="B26" s="7" t="s">
        <v>0</v>
      </c>
      <c r="C26" s="8">
        <v>102315128</v>
      </c>
      <c r="D26" s="8">
        <v>112895896</v>
      </c>
      <c r="E26" s="8">
        <v>120101628</v>
      </c>
      <c r="F26" s="8">
        <v>125337455</v>
      </c>
      <c r="G26" s="20">
        <v>128922702</v>
      </c>
      <c r="I26" s="4"/>
    </row>
    <row r="27" spans="1:9" ht="15.75">
      <c r="A27" s="19"/>
      <c r="B27" s="7" t="s">
        <v>1</v>
      </c>
      <c r="C27" s="9"/>
      <c r="D27" s="9"/>
      <c r="E27" s="8"/>
      <c r="F27" s="8"/>
      <c r="G27" s="20">
        <v>1411235379</v>
      </c>
      <c r="I27" s="4"/>
    </row>
    <row r="28" spans="1:9" ht="15.75">
      <c r="A28" s="19"/>
      <c r="B28" s="7" t="s">
        <v>2</v>
      </c>
      <c r="C28" s="12"/>
      <c r="D28" s="12"/>
      <c r="E28" s="13"/>
      <c r="F28" s="13"/>
      <c r="G28" s="21">
        <v>458131641</v>
      </c>
      <c r="I28" s="4"/>
    </row>
    <row r="29" spans="1:9" ht="15.75">
      <c r="A29" s="19"/>
      <c r="B29" s="7" t="s">
        <v>5</v>
      </c>
      <c r="C29" s="11">
        <f>SUM(C25:C28)</f>
        <v>9830178992</v>
      </c>
      <c r="D29" s="11">
        <f>SUM(D25:D28)</f>
        <v>10010154771</v>
      </c>
      <c r="E29" s="11">
        <f>SUM(E25:E28)</f>
        <v>10156773250</v>
      </c>
      <c r="F29" s="11">
        <f>SUM(F25:F28)</f>
        <v>10249046557</v>
      </c>
      <c r="G29" s="22">
        <f>SUM(G25:G28)</f>
        <v>10032956590</v>
      </c>
      <c r="H29" s="6"/>
      <c r="I29" s="4"/>
    </row>
    <row r="30" spans="1:9" ht="17.25" customHeight="1">
      <c r="A30" s="19"/>
      <c r="B30" s="5"/>
      <c r="C30" s="5"/>
      <c r="D30" s="5"/>
      <c r="E30" s="5"/>
      <c r="F30" s="5"/>
      <c r="G30" s="23"/>
      <c r="I30" s="5"/>
    </row>
    <row r="31" spans="1:9" ht="15">
      <c r="A31" s="24" t="s">
        <v>6</v>
      </c>
      <c r="B31" s="14" t="s">
        <v>11</v>
      </c>
      <c r="C31" s="14"/>
      <c r="D31" s="14"/>
      <c r="E31" s="14"/>
      <c r="F31" s="5"/>
      <c r="G31" s="23"/>
      <c r="I31" s="5"/>
    </row>
    <row r="32" spans="1:7" ht="15">
      <c r="A32" s="24" t="s">
        <v>7</v>
      </c>
      <c r="B32" s="14" t="s">
        <v>12</v>
      </c>
      <c r="C32" s="14"/>
      <c r="D32" s="14"/>
      <c r="E32" s="14"/>
      <c r="F32" s="5"/>
      <c r="G32" s="23"/>
    </row>
    <row r="33" spans="1:7" ht="15">
      <c r="A33" s="25" t="s">
        <v>8</v>
      </c>
      <c r="B33" s="26" t="s">
        <v>9</v>
      </c>
      <c r="C33" s="26"/>
      <c r="D33" s="26"/>
      <c r="E33" s="26"/>
      <c r="F33" s="27"/>
      <c r="G33" s="28"/>
    </row>
  </sheetData>
  <sheetProtection/>
  <printOptions/>
  <pageMargins left="0.7" right="0.7" top="0.75" bottom="0.75" header="0.3" footer="0.3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Katy Wei</dc:creator>
  <cp:keywords/>
  <dc:description/>
  <cp:lastModifiedBy>Raj Kafle, Baikuntha</cp:lastModifiedBy>
  <cp:lastPrinted>2019-11-05T19:38:46Z</cp:lastPrinted>
  <dcterms:created xsi:type="dcterms:W3CDTF">2018-04-17T15:39:30Z</dcterms:created>
  <dcterms:modified xsi:type="dcterms:W3CDTF">2021-07-19T16:01:08Z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S23RUA2WJYU2-389-94</vt:lpwstr>
  </property>
  <property fmtid="{D5CDD505-2E9C-101B-9397-08002B2CF9AE}" pid="4" name="_dlc_DocIdItemGu">
    <vt:lpwstr>89832f5a-035e-4e28-b7c0-804a7bd3cfb9</vt:lpwstr>
  </property>
  <property fmtid="{D5CDD505-2E9C-101B-9397-08002B2CF9AE}" pid="5" name="_dlc_DocIdU">
    <vt:lpwstr>http://wvprodshptweb01:8080/whatwedo/fin_invest_info/_layouts/DocIdRedir.aspx?ID=S23RUA2WJYU2-389-94, S23RUA2WJYU2-389-94</vt:lpwstr>
  </property>
</Properties>
</file>